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chumacher\Downloads\"/>
    </mc:Choice>
  </mc:AlternateContent>
  <xr:revisionPtr revIDLastSave="0" documentId="8_{250F0FD8-46D9-4039-8CDE-5B81FB820B8A}" xr6:coauthVersionLast="47" xr6:coauthVersionMax="47" xr10:uidLastSave="{00000000-0000-0000-0000-000000000000}"/>
  <bookViews>
    <workbookView xWindow="25800" yWindow="0" windowWidth="25800" windowHeight="21000" xr2:uid="{00000000-000D-0000-FFFF-FFFF00000000}"/>
  </bookViews>
  <sheets>
    <sheet name="Abrechnung" sheetId="2" r:id="rId1"/>
  </sheets>
  <definedNames>
    <definedName name="_xlnm.Print_Titles" localSheetId="0">Abrechnung!$1:$9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2" l="1"/>
  <c r="F18" i="2" s="1"/>
  <c r="J18" i="2"/>
  <c r="M18" i="2"/>
  <c r="E19" i="2"/>
  <c r="F19" i="2" s="1"/>
  <c r="J19" i="2"/>
  <c r="K19" i="2" s="1"/>
  <c r="M19" i="2"/>
  <c r="E20" i="2"/>
  <c r="F20" i="2" s="1"/>
  <c r="J20" i="2"/>
  <c r="M20" i="2"/>
  <c r="E21" i="2"/>
  <c r="F21" i="2" s="1"/>
  <c r="J21" i="2"/>
  <c r="M21" i="2"/>
  <c r="E22" i="2"/>
  <c r="F22" i="2" s="1"/>
  <c r="J22" i="2"/>
  <c r="M22" i="2"/>
  <c r="E23" i="2"/>
  <c r="F23" i="2"/>
  <c r="J23" i="2"/>
  <c r="M23" i="2"/>
  <c r="E24" i="2"/>
  <c r="F24" i="2" s="1"/>
  <c r="J24" i="2"/>
  <c r="M24" i="2"/>
  <c r="E25" i="2"/>
  <c r="F25" i="2" s="1"/>
  <c r="J25" i="2"/>
  <c r="M25" i="2"/>
  <c r="E26" i="2"/>
  <c r="F26" i="2" s="1"/>
  <c r="J26" i="2"/>
  <c r="M26" i="2"/>
  <c r="E27" i="2"/>
  <c r="F27" i="2" s="1"/>
  <c r="J27" i="2"/>
  <c r="M27" i="2"/>
  <c r="E28" i="2"/>
  <c r="F28" i="2" s="1"/>
  <c r="J28" i="2"/>
  <c r="M28" i="2"/>
  <c r="E29" i="2"/>
  <c r="F29" i="2" s="1"/>
  <c r="J29" i="2"/>
  <c r="M29" i="2"/>
  <c r="E30" i="2"/>
  <c r="F30" i="2" s="1"/>
  <c r="J30" i="2"/>
  <c r="M30" i="2"/>
  <c r="E31" i="2"/>
  <c r="F31" i="2"/>
  <c r="J31" i="2"/>
  <c r="M31" i="2"/>
  <c r="E32" i="2"/>
  <c r="F32" i="2" s="1"/>
  <c r="J32" i="2"/>
  <c r="K32" i="2" s="1"/>
  <c r="M32" i="2"/>
  <c r="E33" i="2"/>
  <c r="F33" i="2" s="1"/>
  <c r="J33" i="2"/>
  <c r="M33" i="2"/>
  <c r="E34" i="2"/>
  <c r="F34" i="2" s="1"/>
  <c r="J34" i="2"/>
  <c r="M34" i="2"/>
  <c r="E35" i="2"/>
  <c r="F35" i="2" s="1"/>
  <c r="J35" i="2"/>
  <c r="M35" i="2"/>
  <c r="E36" i="2"/>
  <c r="F36" i="2" s="1"/>
  <c r="J36" i="2"/>
  <c r="K36" i="2" s="1"/>
  <c r="M36" i="2"/>
  <c r="E37" i="2"/>
  <c r="F37" i="2" s="1"/>
  <c r="J37" i="2"/>
  <c r="M37" i="2"/>
  <c r="E38" i="2"/>
  <c r="F38" i="2" s="1"/>
  <c r="J38" i="2"/>
  <c r="M38" i="2"/>
  <c r="E39" i="2"/>
  <c r="F39" i="2" s="1"/>
  <c r="J39" i="2"/>
  <c r="M39" i="2"/>
  <c r="E40" i="2"/>
  <c r="F40" i="2" s="1"/>
  <c r="J40" i="2"/>
  <c r="M40" i="2"/>
  <c r="E41" i="2"/>
  <c r="F41" i="2" s="1"/>
  <c r="J41" i="2"/>
  <c r="M41" i="2"/>
  <c r="E42" i="2"/>
  <c r="F42" i="2" s="1"/>
  <c r="J42" i="2"/>
  <c r="M42" i="2"/>
  <c r="E43" i="2"/>
  <c r="F43" i="2" s="1"/>
  <c r="J43" i="2"/>
  <c r="M43" i="2"/>
  <c r="E44" i="2"/>
  <c r="F44" i="2" s="1"/>
  <c r="J44" i="2"/>
  <c r="M44" i="2"/>
  <c r="E45" i="2"/>
  <c r="F45" i="2" s="1"/>
  <c r="J45" i="2"/>
  <c r="M45" i="2"/>
  <c r="E46" i="2"/>
  <c r="F46" i="2" s="1"/>
  <c r="J46" i="2"/>
  <c r="M46" i="2"/>
  <c r="E47" i="2"/>
  <c r="F47" i="2" s="1"/>
  <c r="J47" i="2"/>
  <c r="M47" i="2"/>
  <c r="E48" i="2"/>
  <c r="F48" i="2" s="1"/>
  <c r="J48" i="2"/>
  <c r="M48" i="2"/>
  <c r="E49" i="2"/>
  <c r="F49" i="2" s="1"/>
  <c r="J49" i="2"/>
  <c r="M49" i="2"/>
  <c r="E50" i="2"/>
  <c r="F50" i="2" s="1"/>
  <c r="J50" i="2"/>
  <c r="M50" i="2"/>
  <c r="E51" i="2"/>
  <c r="F51" i="2" s="1"/>
  <c r="J51" i="2"/>
  <c r="K51" i="2" s="1"/>
  <c r="M51" i="2"/>
  <c r="N9" i="2"/>
  <c r="M13" i="2"/>
  <c r="M14" i="2"/>
  <c r="M15" i="2"/>
  <c r="M16" i="2"/>
  <c r="M17" i="2"/>
  <c r="M12" i="2"/>
  <c r="J13" i="2"/>
  <c r="J14" i="2"/>
  <c r="J15" i="2"/>
  <c r="J16" i="2"/>
  <c r="J17" i="2"/>
  <c r="J12" i="2"/>
  <c r="E13" i="2"/>
  <c r="F13" i="2" s="1"/>
  <c r="E14" i="2"/>
  <c r="F14" i="2" s="1"/>
  <c r="E15" i="2"/>
  <c r="F15" i="2" s="1"/>
  <c r="E16" i="2"/>
  <c r="F16" i="2" s="1"/>
  <c r="E17" i="2"/>
  <c r="F17" i="2" s="1"/>
  <c r="E12" i="2"/>
  <c r="F12" i="2" s="1"/>
  <c r="K20" i="2" l="1"/>
  <c r="K43" i="2"/>
  <c r="O43" i="2" s="1"/>
  <c r="K31" i="2"/>
  <c r="K26" i="2"/>
  <c r="K48" i="2"/>
  <c r="K39" i="2"/>
  <c r="K30" i="2"/>
  <c r="K17" i="2"/>
  <c r="K13" i="2"/>
  <c r="K28" i="2"/>
  <c r="O28" i="2" s="1"/>
  <c r="K24" i="2"/>
  <c r="K49" i="2"/>
  <c r="K44" i="2"/>
  <c r="K40" i="2"/>
  <c r="O40" i="2" s="1"/>
  <c r="K27" i="2"/>
  <c r="O27" i="2" s="1"/>
  <c r="K23" i="2"/>
  <c r="K22" i="2"/>
  <c r="O22" i="2" s="1"/>
  <c r="K16" i="2"/>
  <c r="O16" i="2" s="1"/>
  <c r="K50" i="2"/>
  <c r="O50" i="2" s="1"/>
  <c r="K47" i="2"/>
  <c r="K45" i="2"/>
  <c r="O45" i="2" s="1"/>
  <c r="K41" i="2"/>
  <c r="O41" i="2" s="1"/>
  <c r="K37" i="2"/>
  <c r="O37" i="2" s="1"/>
  <c r="K33" i="2"/>
  <c r="K12" i="2"/>
  <c r="O12" i="2" s="1"/>
  <c r="K46" i="2"/>
  <c r="O46" i="2" s="1"/>
  <c r="K42" i="2"/>
  <c r="O42" i="2" s="1"/>
  <c r="K38" i="2"/>
  <c r="K34" i="2"/>
  <c r="O34" i="2" s="1"/>
  <c r="K29" i="2"/>
  <c r="K25" i="2"/>
  <c r="K18" i="2"/>
  <c r="K35" i="2"/>
  <c r="O35" i="2" s="1"/>
  <c r="K15" i="2"/>
  <c r="O15" i="2" s="1"/>
  <c r="O51" i="2"/>
  <c r="O19" i="2"/>
  <c r="K14" i="2"/>
  <c r="O14" i="2" s="1"/>
  <c r="K21" i="2"/>
  <c r="O21" i="2" s="1"/>
  <c r="O29" i="2"/>
  <c r="O25" i="2"/>
  <c r="O36" i="2"/>
  <c r="O26" i="2"/>
  <c r="O20" i="2"/>
  <c r="O49" i="2"/>
  <c r="O33" i="2"/>
  <c r="O44" i="2"/>
  <c r="O18" i="2"/>
  <c r="O47" i="2"/>
  <c r="O39" i="2"/>
  <c r="O38" i="2"/>
  <c r="O31" i="2"/>
  <c r="O30" i="2"/>
  <c r="O23" i="2"/>
  <c r="M9" i="2"/>
  <c r="O17" i="2"/>
  <c r="O13" i="2"/>
  <c r="O48" i="2"/>
  <c r="O32" i="2"/>
  <c r="O24" i="2"/>
  <c r="K9" i="2" l="1"/>
  <c r="O9" i="2"/>
</calcChain>
</file>

<file path=xl/sharedStrings.xml><?xml version="1.0" encoding="utf-8"?>
<sst xmlns="http://schemas.openxmlformats.org/spreadsheetml/2006/main" count="45" uniqueCount="38">
  <si>
    <t>Firma</t>
  </si>
  <si>
    <t>Name</t>
  </si>
  <si>
    <t>Datum</t>
  </si>
  <si>
    <t>Zweck/ Zielort</t>
  </si>
  <si>
    <t>Uhrzeit</t>
  </si>
  <si>
    <t>von</t>
  </si>
  <si>
    <t>bis</t>
  </si>
  <si>
    <t>Stunden</t>
  </si>
  <si>
    <t>VMA</t>
  </si>
  <si>
    <t>Verpflegungsmehraufwand (VMA) &gt; 8 Std.</t>
  </si>
  <si>
    <t>Verpflegungsmehraufwand (VMA) 24 Std.</t>
  </si>
  <si>
    <t>Erhaltene Mahlzeiten</t>
  </si>
  <si>
    <t>Frühstück</t>
  </si>
  <si>
    <t>Mittag</t>
  </si>
  <si>
    <t>Abend</t>
  </si>
  <si>
    <t>Kürzung</t>
  </si>
  <si>
    <t>km-Satz privater Pkw</t>
  </si>
  <si>
    <t>km-</t>
  </si>
  <si>
    <t>Pauschale</t>
  </si>
  <si>
    <t>Sonstiges</t>
  </si>
  <si>
    <t>VMA nach</t>
  </si>
  <si>
    <t>Gesamtbeträge</t>
  </si>
  <si>
    <t>Kosten</t>
  </si>
  <si>
    <t>gesamt</t>
  </si>
  <si>
    <t>mit</t>
  </si>
  <si>
    <t>privatem Pkw</t>
  </si>
  <si>
    <t>gefahrene km</t>
  </si>
  <si>
    <t>Bitte löschen Sie die Beispieldaten vor Verwendung der Tabelle</t>
  </si>
  <si>
    <t>2. Reisetag</t>
  </si>
  <si>
    <t>x</t>
  </si>
  <si>
    <t>Hotel und</t>
  </si>
  <si>
    <t>lt. Anlage</t>
  </si>
  <si>
    <t>Musterfirma/ Musterort/ Produktvorführung</t>
  </si>
  <si>
    <t>Einzelaufstellung</t>
  </si>
  <si>
    <t>Die Beträge VMA gelten für die ganze Tabelle,</t>
  </si>
  <si>
    <t>bitte an Reiseland anpassen.</t>
  </si>
  <si>
    <t>Rückreise. Einzelnachweis zu Hotelkosten etc. ist beigefügt.</t>
  </si>
  <si>
    <t>Reisekostenabrechnung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</si>
</sst>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 \-\ #,##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4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0" fontId="2" fillId="0" borderId="0" xfId="0" applyNumberFormat="1" applyFont="1" applyFill="1" applyAlignment="1">
      <alignment vertical="top"/>
    </xf>
    <xf numFmtId="10" fontId="2" fillId="0" borderId="0" xfId="0" applyNumberFormat="1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3" fontId="2" fillId="0" borderId="0" xfId="0" applyNumberFormat="1" applyFont="1" applyFill="1" applyAlignment="1">
      <alignment vertical="top"/>
    </xf>
    <xf numFmtId="0" fontId="2" fillId="0" borderId="0" xfId="0" applyNumberFormat="1" applyFont="1" applyAlignment="1">
      <alignment vertical="top"/>
    </xf>
    <xf numFmtId="164" fontId="2" fillId="0" borderId="0" xfId="0" applyNumberFormat="1" applyFont="1" applyFill="1" applyAlignment="1">
      <alignment vertical="top" wrapText="1"/>
    </xf>
    <xf numFmtId="164" fontId="2" fillId="0" borderId="0" xfId="0" applyNumberFormat="1" applyFont="1" applyFill="1" applyAlignment="1">
      <alignment vertical="top"/>
    </xf>
    <xf numFmtId="164" fontId="2" fillId="0" borderId="0" xfId="0" applyNumberFormat="1" applyFont="1" applyAlignment="1">
      <alignment vertical="top"/>
    </xf>
    <xf numFmtId="164" fontId="3" fillId="0" borderId="0" xfId="0" applyNumberFormat="1" applyFont="1" applyFill="1" applyAlignment="1">
      <alignment vertical="top" wrapText="1"/>
    </xf>
    <xf numFmtId="165" fontId="3" fillId="0" borderId="0" xfId="0" applyNumberFormat="1" applyFont="1" applyFill="1" applyAlignment="1">
      <alignment vertical="top"/>
    </xf>
    <xf numFmtId="165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vertical="top"/>
    </xf>
    <xf numFmtId="10" fontId="3" fillId="0" borderId="0" xfId="0" applyNumberFormat="1" applyFont="1" applyFill="1" applyAlignment="1">
      <alignment vertical="top"/>
    </xf>
    <xf numFmtId="4" fontId="3" fillId="0" borderId="0" xfId="0" applyNumberFormat="1" applyFont="1" applyFill="1" applyAlignment="1">
      <alignment vertical="top"/>
    </xf>
    <xf numFmtId="3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Alignment="1">
      <alignment vertical="top"/>
    </xf>
    <xf numFmtId="14" fontId="3" fillId="0" borderId="0" xfId="0" applyNumberFormat="1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164" fontId="2" fillId="2" borderId="0" xfId="0" applyNumberFormat="1" applyFont="1" applyFill="1" applyAlignment="1">
      <alignment vertical="top"/>
    </xf>
    <xf numFmtId="14" fontId="1" fillId="0" borderId="0" xfId="0" applyNumberFormat="1" applyFont="1" applyFill="1" applyAlignment="1">
      <alignment vertical="top"/>
    </xf>
    <xf numFmtId="164" fontId="1" fillId="0" borderId="0" xfId="0" applyNumberFormat="1" applyFont="1" applyFill="1" applyAlignment="1">
      <alignment vertical="top" wrapText="1"/>
    </xf>
    <xf numFmtId="165" fontId="1" fillId="0" borderId="0" xfId="0" applyNumberFormat="1" applyFont="1" applyFill="1" applyAlignment="1">
      <alignment vertical="top"/>
    </xf>
    <xf numFmtId="164" fontId="1" fillId="0" borderId="0" xfId="0" applyNumberFormat="1" applyFont="1" applyFill="1" applyAlignment="1">
      <alignment vertical="top"/>
    </xf>
    <xf numFmtId="10" fontId="1" fillId="0" borderId="0" xfId="0" applyNumberFormat="1" applyFont="1" applyFill="1" applyAlignment="1">
      <alignment vertical="top"/>
    </xf>
    <xf numFmtId="4" fontId="1" fillId="0" borderId="0" xfId="0" applyNumberFormat="1" applyFont="1" applyFill="1" applyAlignment="1">
      <alignment vertical="top"/>
    </xf>
    <xf numFmtId="3" fontId="1" fillId="0" borderId="0" xfId="0" applyNumberFormat="1" applyFont="1" applyFill="1" applyAlignment="1">
      <alignment vertical="top"/>
    </xf>
    <xf numFmtId="164" fontId="1" fillId="0" borderId="0" xfId="0" applyNumberFormat="1" applyFont="1" applyAlignment="1">
      <alignment vertical="top"/>
    </xf>
    <xf numFmtId="14" fontId="1" fillId="3" borderId="0" xfId="0" applyNumberFormat="1" applyFont="1" applyFill="1" applyAlignment="1">
      <alignment vertical="top"/>
    </xf>
    <xf numFmtId="164" fontId="1" fillId="3" borderId="0" xfId="0" applyNumberFormat="1" applyFont="1" applyFill="1" applyAlignment="1">
      <alignment vertical="top" wrapText="1"/>
    </xf>
    <xf numFmtId="165" fontId="1" fillId="3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4" fontId="1" fillId="0" borderId="0" xfId="0" applyNumberFormat="1" applyFont="1" applyFill="1" applyAlignment="1">
      <alignment horizontal="center" vertical="top"/>
    </xf>
    <xf numFmtId="10" fontId="1" fillId="2" borderId="0" xfId="0" applyNumberFormat="1" applyFont="1" applyFill="1" applyAlignment="1">
      <alignment vertical="top"/>
    </xf>
    <xf numFmtId="4" fontId="1" fillId="2" borderId="0" xfId="0" applyNumberFormat="1" applyFont="1" applyFill="1" applyAlignment="1">
      <alignment vertical="top"/>
    </xf>
    <xf numFmtId="14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 wrapText="1"/>
    </xf>
    <xf numFmtId="165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horizontal="center" vertical="top"/>
    </xf>
    <xf numFmtId="10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3" fontId="1" fillId="0" borderId="0" xfId="0" applyNumberFormat="1" applyFont="1" applyAlignment="1">
      <alignment vertical="top"/>
    </xf>
    <xf numFmtId="164" fontId="3" fillId="4" borderId="0" xfId="0" applyNumberFormat="1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0" fontId="2" fillId="4" borderId="0" xfId="0" applyNumberFormat="1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workbookViewId="0">
      <pane ySplit="9" topLeftCell="A10" activePane="bottomLeft" state="frozen"/>
      <selection pane="bottomLeft" activeCell="B19" sqref="B19"/>
    </sheetView>
  </sheetViews>
  <sheetFormatPr baseColWidth="10" defaultRowHeight="14.25" x14ac:dyDescent="0.25"/>
  <cols>
    <col min="1" max="1" width="17.85546875" style="39" customWidth="1"/>
    <col min="2" max="2" width="30" style="40" customWidth="1"/>
    <col min="3" max="5" width="11.42578125" style="41"/>
    <col min="6" max="6" width="11.42578125" style="30"/>
    <col min="7" max="9" width="11.42578125" style="42"/>
    <col min="10" max="10" width="11.42578125" style="43"/>
    <col min="11" max="11" width="11.42578125" style="44"/>
    <col min="12" max="12" width="14.5703125" style="45" customWidth="1"/>
    <col min="13" max="13" width="11.42578125" style="30"/>
    <col min="14" max="14" width="13.140625" style="30" customWidth="1"/>
    <col min="15" max="16384" width="11.42578125" style="30"/>
  </cols>
  <sheetData>
    <row r="1" spans="1:15" s="8" customFormat="1" ht="15" x14ac:dyDescent="0.25">
      <c r="A1" s="1" t="s">
        <v>37</v>
      </c>
      <c r="B1" s="2"/>
      <c r="C1" s="3"/>
      <c r="D1" s="3" t="s">
        <v>0</v>
      </c>
      <c r="E1" s="47"/>
      <c r="F1" s="4"/>
      <c r="G1" s="4"/>
      <c r="H1" s="4" t="s">
        <v>1</v>
      </c>
      <c r="I1" s="48"/>
      <c r="J1" s="5"/>
      <c r="K1" s="6"/>
      <c r="L1" s="7"/>
      <c r="M1" s="4"/>
      <c r="N1" s="4"/>
      <c r="O1" s="4"/>
    </row>
    <row r="2" spans="1:15" s="11" customFormat="1" ht="15" x14ac:dyDescent="0.25">
      <c r="A2" s="1"/>
      <c r="B2" s="9"/>
      <c r="C2" s="3"/>
      <c r="D2" s="3"/>
      <c r="E2" s="3"/>
      <c r="F2" s="10"/>
      <c r="G2" s="10"/>
      <c r="H2" s="10"/>
      <c r="I2" s="10"/>
      <c r="J2" s="5"/>
      <c r="K2" s="6"/>
      <c r="L2" s="7"/>
      <c r="M2" s="10"/>
      <c r="N2" s="10"/>
      <c r="O2" s="10"/>
    </row>
    <row r="3" spans="1:15" s="19" customFormat="1" ht="15" x14ac:dyDescent="0.25">
      <c r="A3" s="1"/>
      <c r="B3" s="12"/>
      <c r="C3" s="13"/>
      <c r="D3" s="13"/>
      <c r="E3" s="14" t="s">
        <v>9</v>
      </c>
      <c r="F3" s="46">
        <v>14</v>
      </c>
      <c r="G3" s="49" t="s">
        <v>34</v>
      </c>
      <c r="H3" s="49"/>
      <c r="I3" s="49"/>
      <c r="J3" s="16"/>
      <c r="K3" s="17"/>
      <c r="L3" s="18" t="s">
        <v>16</v>
      </c>
      <c r="M3" s="46">
        <v>0.3</v>
      </c>
      <c r="N3" s="15"/>
      <c r="O3" s="15"/>
    </row>
    <row r="4" spans="1:15" s="19" customFormat="1" ht="11.25" x14ac:dyDescent="0.25">
      <c r="A4" s="20"/>
      <c r="B4" s="12"/>
      <c r="C4" s="13"/>
      <c r="D4" s="13"/>
      <c r="E4" s="14" t="s">
        <v>10</v>
      </c>
      <c r="F4" s="46">
        <v>28</v>
      </c>
      <c r="G4" s="49" t="s">
        <v>35</v>
      </c>
      <c r="H4" s="49"/>
      <c r="I4" s="49"/>
      <c r="J4" s="16"/>
      <c r="K4" s="17"/>
      <c r="L4" s="21"/>
      <c r="M4" s="15"/>
      <c r="N4" s="15"/>
      <c r="O4" s="15"/>
    </row>
    <row r="5" spans="1:15" s="11" customFormat="1" ht="15" x14ac:dyDescent="0.25">
      <c r="A5" s="1"/>
      <c r="B5" s="9"/>
      <c r="C5" s="3"/>
      <c r="D5" s="3"/>
      <c r="E5" s="3"/>
      <c r="F5" s="10"/>
      <c r="G5" s="10"/>
      <c r="H5" s="10"/>
      <c r="I5" s="10"/>
      <c r="J5" s="5"/>
      <c r="K5" s="6"/>
      <c r="L5" s="7"/>
      <c r="M5" s="10"/>
      <c r="N5" s="10" t="s">
        <v>33</v>
      </c>
      <c r="O5" s="10"/>
    </row>
    <row r="6" spans="1:15" s="11" customFormat="1" ht="15" x14ac:dyDescent="0.25">
      <c r="A6" s="1"/>
      <c r="B6" s="9"/>
      <c r="C6" s="3"/>
      <c r="D6" s="3"/>
      <c r="E6" s="3"/>
      <c r="F6" s="10"/>
      <c r="G6" s="10"/>
      <c r="H6" s="10"/>
      <c r="I6" s="10"/>
      <c r="J6" s="5"/>
      <c r="K6" s="6"/>
      <c r="L6" s="7" t="s">
        <v>24</v>
      </c>
      <c r="M6" s="10"/>
      <c r="N6" s="10" t="s">
        <v>30</v>
      </c>
      <c r="O6" s="10"/>
    </row>
    <row r="7" spans="1:15" s="11" customFormat="1" ht="15" x14ac:dyDescent="0.25">
      <c r="A7" s="1"/>
      <c r="B7" s="9"/>
      <c r="C7" s="3" t="s">
        <v>4</v>
      </c>
      <c r="D7" s="3" t="s">
        <v>4</v>
      </c>
      <c r="E7" s="3"/>
      <c r="F7" s="10"/>
      <c r="G7" s="10"/>
      <c r="H7" s="50" t="s">
        <v>11</v>
      </c>
      <c r="I7" s="10"/>
      <c r="J7" s="5"/>
      <c r="K7" s="6" t="s">
        <v>20</v>
      </c>
      <c r="L7" s="7" t="s">
        <v>25</v>
      </c>
      <c r="M7" s="10" t="s">
        <v>17</v>
      </c>
      <c r="N7" s="10" t="s">
        <v>19</v>
      </c>
      <c r="O7" s="10" t="s">
        <v>22</v>
      </c>
    </row>
    <row r="8" spans="1:15" s="11" customFormat="1" ht="15" x14ac:dyDescent="0.25">
      <c r="A8" s="1" t="s">
        <v>2</v>
      </c>
      <c r="B8" s="9" t="s">
        <v>3</v>
      </c>
      <c r="C8" s="3" t="s">
        <v>5</v>
      </c>
      <c r="D8" s="3" t="s">
        <v>6</v>
      </c>
      <c r="E8" s="3" t="s">
        <v>7</v>
      </c>
      <c r="F8" s="10" t="s">
        <v>8</v>
      </c>
      <c r="G8" s="10" t="s">
        <v>12</v>
      </c>
      <c r="H8" s="10" t="s">
        <v>13</v>
      </c>
      <c r="I8" s="10" t="s">
        <v>14</v>
      </c>
      <c r="J8" s="5" t="s">
        <v>15</v>
      </c>
      <c r="K8" s="6" t="s">
        <v>15</v>
      </c>
      <c r="L8" s="7" t="s">
        <v>26</v>
      </c>
      <c r="M8" s="10" t="s">
        <v>18</v>
      </c>
      <c r="N8" s="10" t="s">
        <v>31</v>
      </c>
      <c r="O8" s="10" t="s">
        <v>23</v>
      </c>
    </row>
    <row r="9" spans="1:15" s="11" customFormat="1" ht="15" x14ac:dyDescent="0.25">
      <c r="A9" s="1" t="s">
        <v>21</v>
      </c>
      <c r="B9" s="9"/>
      <c r="C9" s="3"/>
      <c r="D9" s="3"/>
      <c r="E9" s="3"/>
      <c r="F9" s="10"/>
      <c r="G9" s="10"/>
      <c r="H9" s="10"/>
      <c r="I9" s="10"/>
      <c r="J9" s="5"/>
      <c r="K9" s="22">
        <f>SUM(K10:K1048576)</f>
        <v>13.999999999999998</v>
      </c>
      <c r="L9" s="7"/>
      <c r="M9" s="22">
        <f>SUM(M10:M1048576)</f>
        <v>75</v>
      </c>
      <c r="N9" s="22">
        <f>SUM(N10:N1048576)</f>
        <v>285</v>
      </c>
      <c r="O9" s="22">
        <f>SUM(O10:O1048576)</f>
        <v>374</v>
      </c>
    </row>
    <row r="10" spans="1:15" x14ac:dyDescent="0.25">
      <c r="A10" s="23"/>
      <c r="B10" s="24"/>
      <c r="C10" s="25"/>
      <c r="D10" s="25"/>
      <c r="E10" s="25"/>
      <c r="F10" s="26"/>
      <c r="G10" s="26"/>
      <c r="H10" s="26"/>
      <c r="I10" s="26"/>
      <c r="J10" s="27"/>
      <c r="K10" s="28"/>
      <c r="L10" s="29"/>
      <c r="M10" s="26"/>
      <c r="N10" s="26"/>
      <c r="O10" s="26"/>
    </row>
    <row r="11" spans="1:15" x14ac:dyDescent="0.25">
      <c r="A11" s="31" t="s">
        <v>27</v>
      </c>
      <c r="B11" s="32"/>
      <c r="C11" s="33"/>
      <c r="D11" s="25"/>
      <c r="E11" s="25"/>
      <c r="F11" s="26"/>
      <c r="G11" s="26"/>
      <c r="H11" s="26"/>
      <c r="I11" s="26"/>
      <c r="J11" s="27"/>
      <c r="K11" s="28"/>
      <c r="L11" s="29"/>
      <c r="M11" s="26"/>
      <c r="N11" s="26"/>
      <c r="O11" s="26"/>
    </row>
    <row r="12" spans="1:15" ht="28.5" x14ac:dyDescent="0.25">
      <c r="A12" s="23">
        <v>46032</v>
      </c>
      <c r="B12" s="24" t="s">
        <v>32</v>
      </c>
      <c r="C12" s="25">
        <v>9.5</v>
      </c>
      <c r="D12" s="25">
        <v>24</v>
      </c>
      <c r="E12" s="34">
        <f>D12-C12</f>
        <v>14.5</v>
      </c>
      <c r="F12" s="35">
        <f>IF(E12&gt;=24,$F$4,IF(E12&gt;=8,$F$3,0))</f>
        <v>14</v>
      </c>
      <c r="G12" s="36"/>
      <c r="H12" s="36" t="s">
        <v>29</v>
      </c>
      <c r="I12" s="36" t="s">
        <v>29</v>
      </c>
      <c r="J12" s="37">
        <f>COUNTA(G12)*0.2+COUNTA(H12:I12)*0.4</f>
        <v>0.8</v>
      </c>
      <c r="K12" s="38">
        <f>MAX(0,F12-J12*F12)</f>
        <v>2.7999999999999989</v>
      </c>
      <c r="L12" s="29">
        <v>125</v>
      </c>
      <c r="M12" s="35">
        <f>L12*$M$3</f>
        <v>37.5</v>
      </c>
      <c r="N12" s="26"/>
      <c r="O12" s="35">
        <f t="shared" ref="O12:O51" si="0">SUM(K12,M12:N12)</f>
        <v>40.299999999999997</v>
      </c>
    </row>
    <row r="13" spans="1:15" x14ac:dyDescent="0.25">
      <c r="A13" s="23">
        <v>46033</v>
      </c>
      <c r="B13" s="24" t="s">
        <v>28</v>
      </c>
      <c r="C13" s="25">
        <v>0</v>
      </c>
      <c r="D13" s="25">
        <v>24</v>
      </c>
      <c r="E13" s="34">
        <f t="shared" ref="E13:E17" si="1">D13-C13</f>
        <v>24</v>
      </c>
      <c r="F13" s="35">
        <f t="shared" ref="F13:F51" si="2">IF(E13&gt;=24,$F$4,IF(E13&gt;=8,$F$3,0))</f>
        <v>28</v>
      </c>
      <c r="G13" s="36" t="s">
        <v>29</v>
      </c>
      <c r="H13" s="36" t="s">
        <v>29</v>
      </c>
      <c r="I13" s="36" t="s">
        <v>29</v>
      </c>
      <c r="J13" s="37">
        <f t="shared" ref="J13:J17" si="3">COUNTA(G13)*0.2+COUNTA(H13:I13)*0.4</f>
        <v>1</v>
      </c>
      <c r="K13" s="38">
        <f t="shared" ref="K13:K51" si="4">MAX(0,F13-J13*F13)</f>
        <v>0</v>
      </c>
      <c r="L13" s="29"/>
      <c r="M13" s="35">
        <f t="shared" ref="M13:M51" si="5">L13*$M$3</f>
        <v>0</v>
      </c>
      <c r="N13" s="26"/>
      <c r="O13" s="35">
        <f t="shared" si="0"/>
        <v>0</v>
      </c>
    </row>
    <row r="14" spans="1:15" ht="28.5" x14ac:dyDescent="0.25">
      <c r="A14" s="23">
        <v>46034</v>
      </c>
      <c r="B14" s="24" t="s">
        <v>36</v>
      </c>
      <c r="C14" s="25">
        <v>0</v>
      </c>
      <c r="D14" s="25">
        <v>16</v>
      </c>
      <c r="E14" s="34">
        <f t="shared" si="1"/>
        <v>16</v>
      </c>
      <c r="F14" s="35">
        <f t="shared" si="2"/>
        <v>14</v>
      </c>
      <c r="G14" s="36" t="s">
        <v>29</v>
      </c>
      <c r="H14" s="36"/>
      <c r="I14" s="36"/>
      <c r="J14" s="37">
        <f t="shared" si="3"/>
        <v>0.2</v>
      </c>
      <c r="K14" s="38">
        <f t="shared" si="4"/>
        <v>11.2</v>
      </c>
      <c r="L14" s="29">
        <v>125</v>
      </c>
      <c r="M14" s="35">
        <f t="shared" si="5"/>
        <v>37.5</v>
      </c>
      <c r="N14" s="26">
        <v>285</v>
      </c>
      <c r="O14" s="35">
        <f t="shared" si="0"/>
        <v>333.7</v>
      </c>
    </row>
    <row r="15" spans="1:15" x14ac:dyDescent="0.25">
      <c r="A15" s="23"/>
      <c r="B15" s="24"/>
      <c r="C15" s="25"/>
      <c r="D15" s="25"/>
      <c r="E15" s="34">
        <f t="shared" si="1"/>
        <v>0</v>
      </c>
      <c r="F15" s="35">
        <f t="shared" si="2"/>
        <v>0</v>
      </c>
      <c r="G15" s="36"/>
      <c r="H15" s="36"/>
      <c r="I15" s="36"/>
      <c r="J15" s="37">
        <f t="shared" si="3"/>
        <v>0</v>
      </c>
      <c r="K15" s="38">
        <f t="shared" si="4"/>
        <v>0</v>
      </c>
      <c r="L15" s="29"/>
      <c r="M15" s="35">
        <f t="shared" si="5"/>
        <v>0</v>
      </c>
      <c r="N15" s="26"/>
      <c r="O15" s="35">
        <f t="shared" si="0"/>
        <v>0</v>
      </c>
    </row>
    <row r="16" spans="1:15" x14ac:dyDescent="0.25">
      <c r="A16" s="23"/>
      <c r="B16" s="24"/>
      <c r="C16" s="25"/>
      <c r="D16" s="25"/>
      <c r="E16" s="34">
        <f t="shared" si="1"/>
        <v>0</v>
      </c>
      <c r="F16" s="35">
        <f t="shared" si="2"/>
        <v>0</v>
      </c>
      <c r="G16" s="36"/>
      <c r="H16" s="36"/>
      <c r="I16" s="36"/>
      <c r="J16" s="37">
        <f t="shared" si="3"/>
        <v>0</v>
      </c>
      <c r="K16" s="38">
        <f t="shared" si="4"/>
        <v>0</v>
      </c>
      <c r="L16" s="29"/>
      <c r="M16" s="35">
        <f t="shared" si="5"/>
        <v>0</v>
      </c>
      <c r="N16" s="26"/>
      <c r="O16" s="35">
        <f t="shared" si="0"/>
        <v>0</v>
      </c>
    </row>
    <row r="17" spans="1:15" x14ac:dyDescent="0.25">
      <c r="A17" s="23"/>
      <c r="B17" s="24"/>
      <c r="C17" s="25"/>
      <c r="D17" s="25"/>
      <c r="E17" s="34">
        <f t="shared" si="1"/>
        <v>0</v>
      </c>
      <c r="F17" s="35">
        <f t="shared" si="2"/>
        <v>0</v>
      </c>
      <c r="G17" s="36"/>
      <c r="H17" s="36"/>
      <c r="I17" s="36"/>
      <c r="J17" s="37">
        <f t="shared" si="3"/>
        <v>0</v>
      </c>
      <c r="K17" s="38">
        <f t="shared" si="4"/>
        <v>0</v>
      </c>
      <c r="L17" s="29"/>
      <c r="M17" s="35">
        <f t="shared" si="5"/>
        <v>0</v>
      </c>
      <c r="N17" s="26"/>
      <c r="O17" s="35">
        <f t="shared" si="0"/>
        <v>0</v>
      </c>
    </row>
    <row r="18" spans="1:15" x14ac:dyDescent="0.25">
      <c r="E18" s="34">
        <f t="shared" ref="E18:E51" si="6">D18-C18</f>
        <v>0</v>
      </c>
      <c r="F18" s="35">
        <f t="shared" si="2"/>
        <v>0</v>
      </c>
      <c r="G18" s="36"/>
      <c r="H18" s="36"/>
      <c r="I18" s="36"/>
      <c r="J18" s="37">
        <f t="shared" ref="J18:J51" si="7">COUNTA(G18)*0.2+COUNTA(H18:I18)*0.4</f>
        <v>0</v>
      </c>
      <c r="K18" s="38">
        <f t="shared" si="4"/>
        <v>0</v>
      </c>
      <c r="L18" s="29"/>
      <c r="M18" s="35">
        <f t="shared" si="5"/>
        <v>0</v>
      </c>
      <c r="N18" s="26"/>
      <c r="O18" s="35">
        <f t="shared" si="0"/>
        <v>0</v>
      </c>
    </row>
    <row r="19" spans="1:15" x14ac:dyDescent="0.25">
      <c r="E19" s="34">
        <f t="shared" si="6"/>
        <v>0</v>
      </c>
      <c r="F19" s="35">
        <f t="shared" si="2"/>
        <v>0</v>
      </c>
      <c r="G19" s="36"/>
      <c r="H19" s="36"/>
      <c r="I19" s="36"/>
      <c r="J19" s="37">
        <f t="shared" si="7"/>
        <v>0</v>
      </c>
      <c r="K19" s="38">
        <f t="shared" si="4"/>
        <v>0</v>
      </c>
      <c r="L19" s="29"/>
      <c r="M19" s="35">
        <f t="shared" si="5"/>
        <v>0</v>
      </c>
      <c r="N19" s="26"/>
      <c r="O19" s="35">
        <f t="shared" si="0"/>
        <v>0</v>
      </c>
    </row>
    <row r="20" spans="1:15" x14ac:dyDescent="0.25">
      <c r="E20" s="34">
        <f t="shared" si="6"/>
        <v>0</v>
      </c>
      <c r="F20" s="35">
        <f t="shared" si="2"/>
        <v>0</v>
      </c>
      <c r="G20" s="36"/>
      <c r="H20" s="36"/>
      <c r="I20" s="36"/>
      <c r="J20" s="37">
        <f t="shared" si="7"/>
        <v>0</v>
      </c>
      <c r="K20" s="38">
        <f t="shared" si="4"/>
        <v>0</v>
      </c>
      <c r="L20" s="29"/>
      <c r="M20" s="35">
        <f t="shared" si="5"/>
        <v>0</v>
      </c>
      <c r="N20" s="26"/>
      <c r="O20" s="35">
        <f t="shared" si="0"/>
        <v>0</v>
      </c>
    </row>
    <row r="21" spans="1:15" x14ac:dyDescent="0.25">
      <c r="E21" s="34">
        <f t="shared" si="6"/>
        <v>0</v>
      </c>
      <c r="F21" s="35">
        <f t="shared" si="2"/>
        <v>0</v>
      </c>
      <c r="G21" s="36"/>
      <c r="H21" s="36"/>
      <c r="I21" s="36"/>
      <c r="J21" s="37">
        <f t="shared" si="7"/>
        <v>0</v>
      </c>
      <c r="K21" s="38">
        <f t="shared" si="4"/>
        <v>0</v>
      </c>
      <c r="L21" s="29"/>
      <c r="M21" s="35">
        <f t="shared" si="5"/>
        <v>0</v>
      </c>
      <c r="N21" s="26"/>
      <c r="O21" s="35">
        <f t="shared" si="0"/>
        <v>0</v>
      </c>
    </row>
    <row r="22" spans="1:15" x14ac:dyDescent="0.25">
      <c r="E22" s="34">
        <f t="shared" si="6"/>
        <v>0</v>
      </c>
      <c r="F22" s="35">
        <f t="shared" si="2"/>
        <v>0</v>
      </c>
      <c r="G22" s="36"/>
      <c r="H22" s="36"/>
      <c r="I22" s="36"/>
      <c r="J22" s="37">
        <f t="shared" si="7"/>
        <v>0</v>
      </c>
      <c r="K22" s="38">
        <f t="shared" si="4"/>
        <v>0</v>
      </c>
      <c r="L22" s="29"/>
      <c r="M22" s="35">
        <f t="shared" si="5"/>
        <v>0</v>
      </c>
      <c r="N22" s="26"/>
      <c r="O22" s="35">
        <f t="shared" si="0"/>
        <v>0</v>
      </c>
    </row>
    <row r="23" spans="1:15" x14ac:dyDescent="0.25">
      <c r="E23" s="34">
        <f t="shared" si="6"/>
        <v>0</v>
      </c>
      <c r="F23" s="35">
        <f t="shared" si="2"/>
        <v>0</v>
      </c>
      <c r="G23" s="36"/>
      <c r="H23" s="36"/>
      <c r="I23" s="36"/>
      <c r="J23" s="37">
        <f t="shared" si="7"/>
        <v>0</v>
      </c>
      <c r="K23" s="38">
        <f t="shared" si="4"/>
        <v>0</v>
      </c>
      <c r="L23" s="29"/>
      <c r="M23" s="35">
        <f t="shared" si="5"/>
        <v>0</v>
      </c>
      <c r="N23" s="26"/>
      <c r="O23" s="35">
        <f t="shared" si="0"/>
        <v>0</v>
      </c>
    </row>
    <row r="24" spans="1:15" x14ac:dyDescent="0.25">
      <c r="E24" s="34">
        <f t="shared" si="6"/>
        <v>0</v>
      </c>
      <c r="F24" s="35">
        <f t="shared" si="2"/>
        <v>0</v>
      </c>
      <c r="G24" s="36"/>
      <c r="H24" s="36"/>
      <c r="I24" s="36"/>
      <c r="J24" s="37">
        <f t="shared" si="7"/>
        <v>0</v>
      </c>
      <c r="K24" s="38">
        <f t="shared" si="4"/>
        <v>0</v>
      </c>
      <c r="L24" s="29"/>
      <c r="M24" s="35">
        <f t="shared" si="5"/>
        <v>0</v>
      </c>
      <c r="N24" s="26"/>
      <c r="O24" s="35">
        <f t="shared" si="0"/>
        <v>0</v>
      </c>
    </row>
    <row r="25" spans="1:15" x14ac:dyDescent="0.25">
      <c r="E25" s="34">
        <f t="shared" si="6"/>
        <v>0</v>
      </c>
      <c r="F25" s="35">
        <f t="shared" si="2"/>
        <v>0</v>
      </c>
      <c r="G25" s="36"/>
      <c r="H25" s="36"/>
      <c r="I25" s="36"/>
      <c r="J25" s="37">
        <f t="shared" si="7"/>
        <v>0</v>
      </c>
      <c r="K25" s="38">
        <f t="shared" si="4"/>
        <v>0</v>
      </c>
      <c r="L25" s="29"/>
      <c r="M25" s="35">
        <f t="shared" si="5"/>
        <v>0</v>
      </c>
      <c r="N25" s="26"/>
      <c r="O25" s="35">
        <f t="shared" si="0"/>
        <v>0</v>
      </c>
    </row>
    <row r="26" spans="1:15" x14ac:dyDescent="0.25">
      <c r="E26" s="34">
        <f t="shared" si="6"/>
        <v>0</v>
      </c>
      <c r="F26" s="35">
        <f t="shared" si="2"/>
        <v>0</v>
      </c>
      <c r="G26" s="36"/>
      <c r="H26" s="36"/>
      <c r="I26" s="36"/>
      <c r="J26" s="37">
        <f t="shared" si="7"/>
        <v>0</v>
      </c>
      <c r="K26" s="38">
        <f t="shared" si="4"/>
        <v>0</v>
      </c>
      <c r="L26" s="29"/>
      <c r="M26" s="35">
        <f t="shared" si="5"/>
        <v>0</v>
      </c>
      <c r="N26" s="26"/>
      <c r="O26" s="35">
        <f t="shared" si="0"/>
        <v>0</v>
      </c>
    </row>
    <row r="27" spans="1:15" x14ac:dyDescent="0.25">
      <c r="E27" s="34">
        <f t="shared" si="6"/>
        <v>0</v>
      </c>
      <c r="F27" s="35">
        <f t="shared" si="2"/>
        <v>0</v>
      </c>
      <c r="G27" s="36"/>
      <c r="H27" s="36"/>
      <c r="I27" s="36"/>
      <c r="J27" s="37">
        <f t="shared" si="7"/>
        <v>0</v>
      </c>
      <c r="K27" s="38">
        <f t="shared" si="4"/>
        <v>0</v>
      </c>
      <c r="L27" s="29"/>
      <c r="M27" s="35">
        <f t="shared" si="5"/>
        <v>0</v>
      </c>
      <c r="N27" s="26"/>
      <c r="O27" s="35">
        <f t="shared" si="0"/>
        <v>0</v>
      </c>
    </row>
    <row r="28" spans="1:15" x14ac:dyDescent="0.25">
      <c r="E28" s="34">
        <f t="shared" si="6"/>
        <v>0</v>
      </c>
      <c r="F28" s="35">
        <f t="shared" si="2"/>
        <v>0</v>
      </c>
      <c r="G28" s="36"/>
      <c r="H28" s="36"/>
      <c r="I28" s="36"/>
      <c r="J28" s="37">
        <f t="shared" si="7"/>
        <v>0</v>
      </c>
      <c r="K28" s="38">
        <f t="shared" si="4"/>
        <v>0</v>
      </c>
      <c r="L28" s="29"/>
      <c r="M28" s="35">
        <f t="shared" si="5"/>
        <v>0</v>
      </c>
      <c r="N28" s="26"/>
      <c r="O28" s="35">
        <f t="shared" si="0"/>
        <v>0</v>
      </c>
    </row>
    <row r="29" spans="1:15" x14ac:dyDescent="0.25">
      <c r="E29" s="34">
        <f t="shared" si="6"/>
        <v>0</v>
      </c>
      <c r="F29" s="35">
        <f t="shared" si="2"/>
        <v>0</v>
      </c>
      <c r="G29" s="36"/>
      <c r="H29" s="36"/>
      <c r="I29" s="36"/>
      <c r="J29" s="37">
        <f t="shared" si="7"/>
        <v>0</v>
      </c>
      <c r="K29" s="38">
        <f t="shared" si="4"/>
        <v>0</v>
      </c>
      <c r="L29" s="29"/>
      <c r="M29" s="35">
        <f t="shared" si="5"/>
        <v>0</v>
      </c>
      <c r="N29" s="26"/>
      <c r="O29" s="35">
        <f t="shared" si="0"/>
        <v>0</v>
      </c>
    </row>
    <row r="30" spans="1:15" x14ac:dyDescent="0.25">
      <c r="E30" s="34">
        <f t="shared" si="6"/>
        <v>0</v>
      </c>
      <c r="F30" s="35">
        <f t="shared" si="2"/>
        <v>0</v>
      </c>
      <c r="G30" s="36"/>
      <c r="H30" s="36"/>
      <c r="I30" s="36"/>
      <c r="J30" s="37">
        <f t="shared" si="7"/>
        <v>0</v>
      </c>
      <c r="K30" s="38">
        <f t="shared" si="4"/>
        <v>0</v>
      </c>
      <c r="L30" s="29"/>
      <c r="M30" s="35">
        <f t="shared" si="5"/>
        <v>0</v>
      </c>
      <c r="N30" s="26"/>
      <c r="O30" s="35">
        <f t="shared" si="0"/>
        <v>0</v>
      </c>
    </row>
    <row r="31" spans="1:15" x14ac:dyDescent="0.25">
      <c r="E31" s="34">
        <f t="shared" si="6"/>
        <v>0</v>
      </c>
      <c r="F31" s="35">
        <f t="shared" si="2"/>
        <v>0</v>
      </c>
      <c r="G31" s="36"/>
      <c r="H31" s="36"/>
      <c r="I31" s="36"/>
      <c r="J31" s="37">
        <f t="shared" si="7"/>
        <v>0</v>
      </c>
      <c r="K31" s="38">
        <f t="shared" si="4"/>
        <v>0</v>
      </c>
      <c r="L31" s="29"/>
      <c r="M31" s="35">
        <f t="shared" si="5"/>
        <v>0</v>
      </c>
      <c r="N31" s="26"/>
      <c r="O31" s="35">
        <f t="shared" si="0"/>
        <v>0</v>
      </c>
    </row>
    <row r="32" spans="1:15" x14ac:dyDescent="0.25">
      <c r="E32" s="34">
        <f t="shared" si="6"/>
        <v>0</v>
      </c>
      <c r="F32" s="35">
        <f t="shared" si="2"/>
        <v>0</v>
      </c>
      <c r="G32" s="36"/>
      <c r="H32" s="36"/>
      <c r="I32" s="36"/>
      <c r="J32" s="37">
        <f t="shared" si="7"/>
        <v>0</v>
      </c>
      <c r="K32" s="38">
        <f t="shared" si="4"/>
        <v>0</v>
      </c>
      <c r="L32" s="29"/>
      <c r="M32" s="35">
        <f t="shared" si="5"/>
        <v>0</v>
      </c>
      <c r="N32" s="26"/>
      <c r="O32" s="35">
        <f t="shared" si="0"/>
        <v>0</v>
      </c>
    </row>
    <row r="33" spans="5:15" x14ac:dyDescent="0.25">
      <c r="E33" s="34">
        <f t="shared" si="6"/>
        <v>0</v>
      </c>
      <c r="F33" s="35">
        <f t="shared" si="2"/>
        <v>0</v>
      </c>
      <c r="G33" s="36"/>
      <c r="H33" s="36"/>
      <c r="I33" s="36"/>
      <c r="J33" s="37">
        <f t="shared" si="7"/>
        <v>0</v>
      </c>
      <c r="K33" s="38">
        <f t="shared" si="4"/>
        <v>0</v>
      </c>
      <c r="L33" s="29"/>
      <c r="M33" s="35">
        <f t="shared" si="5"/>
        <v>0</v>
      </c>
      <c r="N33" s="26"/>
      <c r="O33" s="35">
        <f t="shared" si="0"/>
        <v>0</v>
      </c>
    </row>
    <row r="34" spans="5:15" x14ac:dyDescent="0.25">
      <c r="E34" s="34">
        <f t="shared" si="6"/>
        <v>0</v>
      </c>
      <c r="F34" s="35">
        <f t="shared" si="2"/>
        <v>0</v>
      </c>
      <c r="G34" s="36"/>
      <c r="H34" s="36"/>
      <c r="I34" s="36"/>
      <c r="J34" s="37">
        <f t="shared" si="7"/>
        <v>0</v>
      </c>
      <c r="K34" s="38">
        <f t="shared" si="4"/>
        <v>0</v>
      </c>
      <c r="L34" s="29"/>
      <c r="M34" s="35">
        <f t="shared" si="5"/>
        <v>0</v>
      </c>
      <c r="N34" s="26"/>
      <c r="O34" s="35">
        <f t="shared" si="0"/>
        <v>0</v>
      </c>
    </row>
    <row r="35" spans="5:15" x14ac:dyDescent="0.25">
      <c r="E35" s="34">
        <f t="shared" si="6"/>
        <v>0</v>
      </c>
      <c r="F35" s="35">
        <f t="shared" si="2"/>
        <v>0</v>
      </c>
      <c r="G35" s="36"/>
      <c r="H35" s="36"/>
      <c r="I35" s="36"/>
      <c r="J35" s="37">
        <f t="shared" si="7"/>
        <v>0</v>
      </c>
      <c r="K35" s="38">
        <f t="shared" si="4"/>
        <v>0</v>
      </c>
      <c r="L35" s="29"/>
      <c r="M35" s="35">
        <f t="shared" si="5"/>
        <v>0</v>
      </c>
      <c r="N35" s="26"/>
      <c r="O35" s="35">
        <f t="shared" si="0"/>
        <v>0</v>
      </c>
    </row>
    <row r="36" spans="5:15" x14ac:dyDescent="0.25">
      <c r="E36" s="34">
        <f t="shared" si="6"/>
        <v>0</v>
      </c>
      <c r="F36" s="35">
        <f t="shared" si="2"/>
        <v>0</v>
      </c>
      <c r="G36" s="36"/>
      <c r="H36" s="36"/>
      <c r="I36" s="36"/>
      <c r="J36" s="37">
        <f t="shared" si="7"/>
        <v>0</v>
      </c>
      <c r="K36" s="38">
        <f t="shared" si="4"/>
        <v>0</v>
      </c>
      <c r="L36" s="29"/>
      <c r="M36" s="35">
        <f t="shared" si="5"/>
        <v>0</v>
      </c>
      <c r="N36" s="26"/>
      <c r="O36" s="35">
        <f t="shared" si="0"/>
        <v>0</v>
      </c>
    </row>
    <row r="37" spans="5:15" x14ac:dyDescent="0.25">
      <c r="E37" s="34">
        <f t="shared" si="6"/>
        <v>0</v>
      </c>
      <c r="F37" s="35">
        <f t="shared" si="2"/>
        <v>0</v>
      </c>
      <c r="G37" s="36"/>
      <c r="H37" s="36"/>
      <c r="I37" s="36"/>
      <c r="J37" s="37">
        <f t="shared" si="7"/>
        <v>0</v>
      </c>
      <c r="K37" s="38">
        <f t="shared" si="4"/>
        <v>0</v>
      </c>
      <c r="L37" s="29"/>
      <c r="M37" s="35">
        <f t="shared" si="5"/>
        <v>0</v>
      </c>
      <c r="N37" s="26"/>
      <c r="O37" s="35">
        <f t="shared" si="0"/>
        <v>0</v>
      </c>
    </row>
    <row r="38" spans="5:15" x14ac:dyDescent="0.25">
      <c r="E38" s="34">
        <f t="shared" si="6"/>
        <v>0</v>
      </c>
      <c r="F38" s="35">
        <f t="shared" si="2"/>
        <v>0</v>
      </c>
      <c r="G38" s="36"/>
      <c r="H38" s="36"/>
      <c r="I38" s="36"/>
      <c r="J38" s="37">
        <f t="shared" si="7"/>
        <v>0</v>
      </c>
      <c r="K38" s="38">
        <f t="shared" si="4"/>
        <v>0</v>
      </c>
      <c r="L38" s="29"/>
      <c r="M38" s="35">
        <f t="shared" si="5"/>
        <v>0</v>
      </c>
      <c r="N38" s="26"/>
      <c r="O38" s="35">
        <f t="shared" si="0"/>
        <v>0</v>
      </c>
    </row>
    <row r="39" spans="5:15" x14ac:dyDescent="0.25">
      <c r="E39" s="34">
        <f t="shared" si="6"/>
        <v>0</v>
      </c>
      <c r="F39" s="35">
        <f t="shared" si="2"/>
        <v>0</v>
      </c>
      <c r="G39" s="36"/>
      <c r="H39" s="36"/>
      <c r="I39" s="36"/>
      <c r="J39" s="37">
        <f t="shared" si="7"/>
        <v>0</v>
      </c>
      <c r="K39" s="38">
        <f t="shared" si="4"/>
        <v>0</v>
      </c>
      <c r="L39" s="29"/>
      <c r="M39" s="35">
        <f t="shared" si="5"/>
        <v>0</v>
      </c>
      <c r="N39" s="26"/>
      <c r="O39" s="35">
        <f t="shared" si="0"/>
        <v>0</v>
      </c>
    </row>
    <row r="40" spans="5:15" x14ac:dyDescent="0.25">
      <c r="E40" s="34">
        <f t="shared" si="6"/>
        <v>0</v>
      </c>
      <c r="F40" s="35">
        <f t="shared" si="2"/>
        <v>0</v>
      </c>
      <c r="G40" s="36"/>
      <c r="H40" s="36"/>
      <c r="I40" s="36"/>
      <c r="J40" s="37">
        <f t="shared" si="7"/>
        <v>0</v>
      </c>
      <c r="K40" s="38">
        <f t="shared" si="4"/>
        <v>0</v>
      </c>
      <c r="L40" s="29"/>
      <c r="M40" s="35">
        <f t="shared" si="5"/>
        <v>0</v>
      </c>
      <c r="N40" s="26"/>
      <c r="O40" s="35">
        <f t="shared" si="0"/>
        <v>0</v>
      </c>
    </row>
    <row r="41" spans="5:15" x14ac:dyDescent="0.25">
      <c r="E41" s="34">
        <f t="shared" si="6"/>
        <v>0</v>
      </c>
      <c r="F41" s="35">
        <f t="shared" si="2"/>
        <v>0</v>
      </c>
      <c r="G41" s="36"/>
      <c r="H41" s="36"/>
      <c r="I41" s="36"/>
      <c r="J41" s="37">
        <f t="shared" si="7"/>
        <v>0</v>
      </c>
      <c r="K41" s="38">
        <f t="shared" si="4"/>
        <v>0</v>
      </c>
      <c r="L41" s="29"/>
      <c r="M41" s="35">
        <f t="shared" si="5"/>
        <v>0</v>
      </c>
      <c r="N41" s="26"/>
      <c r="O41" s="35">
        <f t="shared" si="0"/>
        <v>0</v>
      </c>
    </row>
    <row r="42" spans="5:15" x14ac:dyDescent="0.25">
      <c r="E42" s="34">
        <f t="shared" si="6"/>
        <v>0</v>
      </c>
      <c r="F42" s="35">
        <f t="shared" si="2"/>
        <v>0</v>
      </c>
      <c r="G42" s="36"/>
      <c r="H42" s="36"/>
      <c r="I42" s="36"/>
      <c r="J42" s="37">
        <f t="shared" si="7"/>
        <v>0</v>
      </c>
      <c r="K42" s="38">
        <f t="shared" si="4"/>
        <v>0</v>
      </c>
      <c r="L42" s="29"/>
      <c r="M42" s="35">
        <f t="shared" si="5"/>
        <v>0</v>
      </c>
      <c r="N42" s="26"/>
      <c r="O42" s="35">
        <f t="shared" si="0"/>
        <v>0</v>
      </c>
    </row>
    <row r="43" spans="5:15" x14ac:dyDescent="0.25">
      <c r="E43" s="34">
        <f t="shared" si="6"/>
        <v>0</v>
      </c>
      <c r="F43" s="35">
        <f t="shared" si="2"/>
        <v>0</v>
      </c>
      <c r="G43" s="36"/>
      <c r="H43" s="36"/>
      <c r="I43" s="36"/>
      <c r="J43" s="37">
        <f t="shared" si="7"/>
        <v>0</v>
      </c>
      <c r="K43" s="38">
        <f t="shared" si="4"/>
        <v>0</v>
      </c>
      <c r="L43" s="29"/>
      <c r="M43" s="35">
        <f t="shared" si="5"/>
        <v>0</v>
      </c>
      <c r="N43" s="26"/>
      <c r="O43" s="35">
        <f t="shared" si="0"/>
        <v>0</v>
      </c>
    </row>
    <row r="44" spans="5:15" x14ac:dyDescent="0.25">
      <c r="E44" s="34">
        <f t="shared" si="6"/>
        <v>0</v>
      </c>
      <c r="F44" s="35">
        <f t="shared" si="2"/>
        <v>0</v>
      </c>
      <c r="G44" s="36"/>
      <c r="H44" s="36"/>
      <c r="I44" s="36"/>
      <c r="J44" s="37">
        <f t="shared" si="7"/>
        <v>0</v>
      </c>
      <c r="K44" s="38">
        <f t="shared" si="4"/>
        <v>0</v>
      </c>
      <c r="L44" s="29"/>
      <c r="M44" s="35">
        <f t="shared" si="5"/>
        <v>0</v>
      </c>
      <c r="N44" s="26"/>
      <c r="O44" s="35">
        <f t="shared" si="0"/>
        <v>0</v>
      </c>
    </row>
    <row r="45" spans="5:15" x14ac:dyDescent="0.25">
      <c r="E45" s="34">
        <f t="shared" si="6"/>
        <v>0</v>
      </c>
      <c r="F45" s="35">
        <f t="shared" si="2"/>
        <v>0</v>
      </c>
      <c r="G45" s="36"/>
      <c r="H45" s="36"/>
      <c r="I45" s="36"/>
      <c r="J45" s="37">
        <f t="shared" si="7"/>
        <v>0</v>
      </c>
      <c r="K45" s="38">
        <f t="shared" si="4"/>
        <v>0</v>
      </c>
      <c r="L45" s="29"/>
      <c r="M45" s="35">
        <f t="shared" si="5"/>
        <v>0</v>
      </c>
      <c r="N45" s="26"/>
      <c r="O45" s="35">
        <f t="shared" si="0"/>
        <v>0</v>
      </c>
    </row>
    <row r="46" spans="5:15" x14ac:dyDescent="0.25">
      <c r="E46" s="34">
        <f t="shared" si="6"/>
        <v>0</v>
      </c>
      <c r="F46" s="35">
        <f t="shared" si="2"/>
        <v>0</v>
      </c>
      <c r="G46" s="36"/>
      <c r="H46" s="36"/>
      <c r="I46" s="36"/>
      <c r="J46" s="37">
        <f t="shared" si="7"/>
        <v>0</v>
      </c>
      <c r="K46" s="38">
        <f t="shared" si="4"/>
        <v>0</v>
      </c>
      <c r="L46" s="29"/>
      <c r="M46" s="35">
        <f t="shared" si="5"/>
        <v>0</v>
      </c>
      <c r="N46" s="26"/>
      <c r="O46" s="35">
        <f t="shared" si="0"/>
        <v>0</v>
      </c>
    </row>
    <row r="47" spans="5:15" x14ac:dyDescent="0.25">
      <c r="E47" s="34">
        <f t="shared" si="6"/>
        <v>0</v>
      </c>
      <c r="F47" s="35">
        <f t="shared" si="2"/>
        <v>0</v>
      </c>
      <c r="G47" s="36"/>
      <c r="H47" s="36"/>
      <c r="I47" s="36"/>
      <c r="J47" s="37">
        <f t="shared" si="7"/>
        <v>0</v>
      </c>
      <c r="K47" s="38">
        <f t="shared" si="4"/>
        <v>0</v>
      </c>
      <c r="L47" s="29"/>
      <c r="M47" s="35">
        <f t="shared" si="5"/>
        <v>0</v>
      </c>
      <c r="N47" s="26"/>
      <c r="O47" s="35">
        <f t="shared" si="0"/>
        <v>0</v>
      </c>
    </row>
    <row r="48" spans="5:15" x14ac:dyDescent="0.25">
      <c r="E48" s="34">
        <f t="shared" si="6"/>
        <v>0</v>
      </c>
      <c r="F48" s="35">
        <f t="shared" si="2"/>
        <v>0</v>
      </c>
      <c r="G48" s="36"/>
      <c r="H48" s="36"/>
      <c r="I48" s="36"/>
      <c r="J48" s="37">
        <f t="shared" si="7"/>
        <v>0</v>
      </c>
      <c r="K48" s="38">
        <f t="shared" si="4"/>
        <v>0</v>
      </c>
      <c r="L48" s="29"/>
      <c r="M48" s="35">
        <f t="shared" si="5"/>
        <v>0</v>
      </c>
      <c r="N48" s="26"/>
      <c r="O48" s="35">
        <f t="shared" si="0"/>
        <v>0</v>
      </c>
    </row>
    <row r="49" spans="5:15" x14ac:dyDescent="0.25">
      <c r="E49" s="34">
        <f t="shared" si="6"/>
        <v>0</v>
      </c>
      <c r="F49" s="35">
        <f t="shared" si="2"/>
        <v>0</v>
      </c>
      <c r="G49" s="36"/>
      <c r="H49" s="36"/>
      <c r="I49" s="36"/>
      <c r="J49" s="37">
        <f t="shared" si="7"/>
        <v>0</v>
      </c>
      <c r="K49" s="38">
        <f t="shared" si="4"/>
        <v>0</v>
      </c>
      <c r="L49" s="29"/>
      <c r="M49" s="35">
        <f t="shared" si="5"/>
        <v>0</v>
      </c>
      <c r="N49" s="26"/>
      <c r="O49" s="35">
        <f t="shared" si="0"/>
        <v>0</v>
      </c>
    </row>
    <row r="50" spans="5:15" x14ac:dyDescent="0.25">
      <c r="E50" s="34">
        <f t="shared" si="6"/>
        <v>0</v>
      </c>
      <c r="F50" s="35">
        <f t="shared" si="2"/>
        <v>0</v>
      </c>
      <c r="G50" s="36"/>
      <c r="H50" s="36"/>
      <c r="I50" s="36"/>
      <c r="J50" s="37">
        <f t="shared" si="7"/>
        <v>0</v>
      </c>
      <c r="K50" s="38">
        <f t="shared" si="4"/>
        <v>0</v>
      </c>
      <c r="L50" s="29"/>
      <c r="M50" s="35">
        <f t="shared" si="5"/>
        <v>0</v>
      </c>
      <c r="N50" s="26"/>
      <c r="O50" s="35">
        <f t="shared" si="0"/>
        <v>0</v>
      </c>
    </row>
    <row r="51" spans="5:15" x14ac:dyDescent="0.25">
      <c r="E51" s="34">
        <f t="shared" si="6"/>
        <v>0</v>
      </c>
      <c r="F51" s="35">
        <f t="shared" si="2"/>
        <v>0</v>
      </c>
      <c r="G51" s="36"/>
      <c r="H51" s="36"/>
      <c r="I51" s="36"/>
      <c r="J51" s="37">
        <f t="shared" si="7"/>
        <v>0</v>
      </c>
      <c r="K51" s="38">
        <f t="shared" si="4"/>
        <v>0</v>
      </c>
      <c r="L51" s="29"/>
      <c r="M51" s="35">
        <f t="shared" si="5"/>
        <v>0</v>
      </c>
      <c r="N51" s="26"/>
      <c r="O51" s="35">
        <f t="shared" si="0"/>
        <v>0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scale="65" fitToHeight="0" orientation="landscape" blackAndWhite="1" r:id="rId1"/>
  <headerFooter>
    <oddFooter>&amp;C- &amp;P / &amp;N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77948640-58f1-49ea-b573-0eb6e079b457</BSO999929>
</file>

<file path=customXml/itemProps1.xml><?xml version="1.0" encoding="utf-8"?>
<ds:datastoreItem xmlns:ds="http://schemas.openxmlformats.org/officeDocument/2006/customXml" ds:itemID="{1CD46F2D-32BA-4336-B7FE-D02FB9C0A6F6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</vt:lpstr>
      <vt:lpstr>Abrechnung!Drucktitel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Schumacher</dc:creator>
  <cp:lastModifiedBy>Stefan Schumacher</cp:lastModifiedBy>
  <cp:lastPrinted>2022-12-27T14:01:49Z</cp:lastPrinted>
  <dcterms:created xsi:type="dcterms:W3CDTF">2022-12-27T13:10:33Z</dcterms:created>
  <dcterms:modified xsi:type="dcterms:W3CDTF">2026-02-04T16:32:39Z</dcterms:modified>
</cp:coreProperties>
</file>